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cueil\Bureau Accueil\TAXE DE SEJOUR\"/>
    </mc:Choice>
  </mc:AlternateContent>
  <xr:revisionPtr revIDLastSave="0" documentId="13_ncr:1_{D29343F4-596C-4B94-B595-3C770D2004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ulateur TS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K21" i="1" s="1"/>
  <c r="N21" i="1" s="1"/>
  <c r="N22" i="1" s="1"/>
  <c r="C16" i="1"/>
  <c r="K16" i="1" s="1"/>
  <c r="N16" i="1" s="1"/>
  <c r="N17" i="1" s="1"/>
  <c r="F21" i="1" l="1"/>
  <c r="C15" i="1"/>
  <c r="F16" i="1"/>
</calcChain>
</file>

<file path=xl/sharedStrings.xml><?xml version="1.0" encoding="utf-8"?>
<sst xmlns="http://schemas.openxmlformats.org/spreadsheetml/2006/main" count="31" uniqueCount="20">
  <si>
    <t>Vous séjournez en* :</t>
  </si>
  <si>
    <r>
      <t>Taux communal ou intercommunal</t>
    </r>
    <r>
      <rPr>
        <b/>
        <sz val="11"/>
        <color rgb="FFFF0000"/>
        <rFont val="Calibri"/>
        <family val="2"/>
        <scheme val="minor"/>
      </rPr>
      <t>*</t>
    </r>
  </si>
  <si>
    <t>Prix du séjour</t>
  </si>
  <si>
    <r>
      <t xml:space="preserve">Nombre total de personnes  </t>
    </r>
    <r>
      <rPr>
        <b/>
        <sz val="11"/>
        <color rgb="FFFF0000"/>
        <rFont val="Calibri"/>
        <family val="2"/>
        <scheme val="minor"/>
      </rPr>
      <t>*</t>
    </r>
  </si>
  <si>
    <t>Province (hors IDF)</t>
  </si>
  <si>
    <t>Tarif communal max</t>
  </si>
  <si>
    <t>Nombre de nuits</t>
  </si>
  <si>
    <t>Personne assujetties à la TS</t>
  </si>
  <si>
    <t>*</t>
  </si>
  <si>
    <t>Île-de-France</t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</si>
  <si>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>Obligatoire</t>
    </r>
  </si>
  <si>
    <t>Taxe de séjour pour une personne</t>
  </si>
  <si>
    <t>Taxe de séjour pour l'ensemble des personnes</t>
  </si>
  <si>
    <t>par nuitée</t>
  </si>
  <si>
    <t>pour la durée du séjour</t>
  </si>
  <si>
    <t>TARIF MAXIMUM</t>
  </si>
  <si>
    <t>Simulateur - Taxe de séjour - 2025  - délibération du conseil municipal du 22/05/2024</t>
  </si>
  <si>
    <r>
      <rPr>
        <b/>
        <u/>
        <sz val="11"/>
        <color theme="1"/>
        <rFont val="Calibri"/>
        <family val="2"/>
        <scheme val="minor"/>
      </rPr>
      <t>Informatio</t>
    </r>
    <r>
      <rPr>
        <b/>
        <sz val="11"/>
        <color theme="1"/>
        <rFont val="Calibri"/>
        <family val="2"/>
        <scheme val="minor"/>
      </rPr>
      <t>n : le conseil départemental des Côtes-d'Armor a instauré une taxe additionnelle à compter du 1er janvier 2025, la commune reverse 10% de la taxe de séjour au département afin de participer au financement du schéma départemental du développement touristique en Côtes-d'Armor.</t>
    </r>
  </si>
  <si>
    <t>Taxe additionnelle départementale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</si>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</sst>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&quot;-&quot;??\ [$€-40C]_-;_-@_-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5"/>
      <name val="Arial"/>
      <family val="2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  <border>
      <left style="double">
        <color theme="5" tint="-0.249977111117893"/>
      </left>
      <right/>
      <top/>
      <bottom/>
      <diagonal/>
    </border>
    <border>
      <left/>
      <right style="double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9" fontId="0" fillId="0" borderId="6" xfId="0" applyNumberFormat="1" applyBorder="1" applyAlignment="1">
      <alignment horizontal="center" vertical="center"/>
    </xf>
    <xf numFmtId="164" fontId="0" fillId="0" borderId="6" xfId="0" applyNumberFormat="1" applyBorder="1"/>
    <xf numFmtId="0" fontId="0" fillId="2" borderId="4" xfId="0" applyFill="1" applyBorder="1" applyAlignment="1">
      <alignment horizontal="right" vertical="top"/>
    </xf>
    <xf numFmtId="0" fontId="5" fillId="2" borderId="0" xfId="0" applyFont="1" applyFill="1"/>
    <xf numFmtId="165" fontId="5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165" fontId="8" fillId="2" borderId="15" xfId="0" applyNumberFormat="1" applyFont="1" applyFill="1" applyBorder="1"/>
    <xf numFmtId="0" fontId="9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right" vertical="center"/>
    </xf>
    <xf numFmtId="0" fontId="10" fillId="2" borderId="0" xfId="0" applyFont="1" applyFill="1"/>
    <xf numFmtId="0" fontId="0" fillId="2" borderId="16" xfId="0" applyFill="1" applyBorder="1"/>
    <xf numFmtId="165" fontId="10" fillId="2" borderId="15" xfId="0" applyNumberFormat="1" applyFont="1" applyFill="1" applyBorder="1"/>
    <xf numFmtId="0" fontId="10" fillId="2" borderId="0" xfId="0" applyFont="1" applyFill="1" applyAlignment="1">
      <alignment vertical="center"/>
    </xf>
    <xf numFmtId="0" fontId="11" fillId="2" borderId="0" xfId="0" applyFont="1" applyFill="1"/>
    <xf numFmtId="165" fontId="8" fillId="2" borderId="0" xfId="0" applyNumberFormat="1" applyFont="1" applyFill="1" applyAlignment="1">
      <alignment horizontal="right" vertical="center"/>
    </xf>
    <xf numFmtId="0" fontId="9" fillId="2" borderId="0" xfId="0" applyFont="1" applyFill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11" fillId="2" borderId="17" xfId="0" applyFont="1" applyFill="1" applyBorder="1"/>
    <xf numFmtId="0" fontId="11" fillId="2" borderId="18" xfId="0" applyFont="1" applyFill="1" applyBorder="1"/>
    <xf numFmtId="165" fontId="8" fillId="2" borderId="15" xfId="0" applyNumberFormat="1" applyFont="1" applyFill="1" applyBorder="1" applyAlignment="1">
      <alignment horizontal="right" vertical="center"/>
    </xf>
    <xf numFmtId="165" fontId="10" fillId="2" borderId="15" xfId="0" applyNumberFormat="1" applyFont="1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/>
    <xf numFmtId="0" fontId="11" fillId="2" borderId="21" xfId="0" applyFont="1" applyFill="1" applyBorder="1"/>
    <xf numFmtId="0" fontId="0" fillId="2" borderId="22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1" fontId="0" fillId="0" borderId="6" xfId="0" applyNumberFormat="1" applyBorder="1" applyAlignment="1">
      <alignment horizontal="center" vertical="center"/>
    </xf>
    <xf numFmtId="0" fontId="1" fillId="2" borderId="24" xfId="0" applyFont="1" applyFill="1" applyBorder="1"/>
    <xf numFmtId="0" fontId="0" fillId="2" borderId="24" xfId="0" applyFill="1" applyBorder="1"/>
    <xf numFmtId="165" fontId="11" fillId="2" borderId="18" xfId="0" applyNumberFormat="1" applyFont="1" applyFill="1" applyBorder="1" applyAlignment="1">
      <alignment vertical="center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165" fontId="7" fillId="2" borderId="15" xfId="0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5" fontId="7" fillId="2" borderId="16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right" vertical="top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0" fontId="0" fillId="4" borderId="7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9" fontId="0" fillId="0" borderId="6" xfId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workbookViewId="0">
      <selection activeCell="U16" sqref="U16"/>
    </sheetView>
  </sheetViews>
  <sheetFormatPr baseColWidth="10" defaultRowHeight="15" x14ac:dyDescent="0.25"/>
  <cols>
    <col min="1" max="2" width="3.85546875" customWidth="1"/>
    <col min="3" max="3" width="13.140625" customWidth="1"/>
    <col min="5" max="5" width="11" customWidth="1"/>
    <col min="6" max="6" width="15.28515625" customWidth="1"/>
    <col min="7" max="7" width="9.140625" customWidth="1"/>
    <col min="9" max="9" width="11" customWidth="1"/>
    <col min="10" max="10" width="3.85546875" customWidth="1"/>
    <col min="11" max="11" width="17.85546875" customWidth="1"/>
    <col min="13" max="13" width="11.42578125" customWidth="1"/>
    <col min="15" max="15" width="8.140625" customWidth="1"/>
    <col min="16" max="17" width="10.85546875" customWidth="1"/>
    <col min="18" max="19" width="3.85546875" customWidth="1"/>
  </cols>
  <sheetData>
    <row r="1" spans="2:18" ht="15.75" thickBot="1" x14ac:dyDescent="0.3"/>
    <row r="2" spans="2:18" ht="15.75" thickTop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24.75" customHeight="1" x14ac:dyDescent="0.25">
      <c r="B3" s="4"/>
      <c r="C3" s="69" t="s">
        <v>16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5"/>
    </row>
    <row r="4" spans="2:18" ht="12" customHeight="1" x14ac:dyDescent="0.25"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5"/>
    </row>
    <row r="5" spans="2:18" x14ac:dyDescent="0.25">
      <c r="B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5"/>
    </row>
    <row r="6" spans="2:18" ht="30.75" customHeight="1" x14ac:dyDescent="0.25">
      <c r="B6" s="4"/>
      <c r="C6" s="70" t="s">
        <v>0</v>
      </c>
      <c r="D6" s="70"/>
      <c r="E6" s="6"/>
      <c r="F6" s="71" t="s">
        <v>1</v>
      </c>
      <c r="G6" s="72"/>
      <c r="H6" s="7">
        <v>0.04</v>
      </c>
      <c r="I6" s="6"/>
      <c r="J6" s="59" t="s">
        <v>2</v>
      </c>
      <c r="K6" s="61"/>
      <c r="L6" s="40">
        <v>1000</v>
      </c>
      <c r="M6" s="6"/>
      <c r="N6" s="68" t="s">
        <v>3</v>
      </c>
      <c r="O6" s="68"/>
      <c r="P6" s="68"/>
      <c r="Q6" s="41">
        <v>5</v>
      </c>
      <c r="R6" s="5"/>
    </row>
    <row r="7" spans="2:18" x14ac:dyDescent="0.25">
      <c r="B7" s="4"/>
      <c r="C7" s="65" t="s">
        <v>4</v>
      </c>
      <c r="D7" s="65"/>
      <c r="E7" s="6"/>
      <c r="F7" s="66" t="s">
        <v>5</v>
      </c>
      <c r="G7" s="67"/>
      <c r="H7" s="8">
        <v>3.3</v>
      </c>
      <c r="I7" s="6"/>
      <c r="J7" s="59" t="s">
        <v>6</v>
      </c>
      <c r="K7" s="61"/>
      <c r="L7" s="41">
        <v>7</v>
      </c>
      <c r="M7" s="6"/>
      <c r="N7" s="68" t="s">
        <v>7</v>
      </c>
      <c r="O7" s="68"/>
      <c r="P7" s="68"/>
      <c r="Q7" s="41">
        <v>3</v>
      </c>
      <c r="R7" s="5"/>
    </row>
    <row r="8" spans="2:18" x14ac:dyDescent="0.25">
      <c r="B8" s="9" t="s">
        <v>8</v>
      </c>
      <c r="C8" s="10" t="s">
        <v>9</v>
      </c>
      <c r="D8" s="6"/>
      <c r="E8" s="6"/>
      <c r="F8" s="51"/>
      <c r="G8" s="51"/>
      <c r="H8" s="11"/>
      <c r="I8" s="6"/>
      <c r="J8" s="6"/>
      <c r="K8" s="6"/>
      <c r="L8" s="6"/>
      <c r="M8" s="6"/>
      <c r="N8" s="6"/>
      <c r="O8" s="6"/>
      <c r="P8" s="6"/>
      <c r="Q8" s="6"/>
      <c r="R8" s="5"/>
    </row>
    <row r="9" spans="2:18" x14ac:dyDescent="0.25">
      <c r="B9" s="9"/>
      <c r="C9" s="12" t="s">
        <v>4</v>
      </c>
      <c r="D9" s="6"/>
      <c r="E9" s="6"/>
      <c r="F9" s="58" t="s">
        <v>17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"/>
    </row>
    <row r="10" spans="2:18" x14ac:dyDescent="0.25">
      <c r="B10" s="9"/>
      <c r="C10" s="12"/>
      <c r="D10" s="6"/>
      <c r="E10" s="6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"/>
    </row>
    <row r="11" spans="2:18" x14ac:dyDescent="0.25">
      <c r="B11" s="9"/>
      <c r="C11" s="12"/>
      <c r="D11" s="6"/>
      <c r="E11" s="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"/>
    </row>
    <row r="12" spans="2:18" ht="21" customHeight="1" x14ac:dyDescent="0.25">
      <c r="B12" s="4"/>
      <c r="C12" s="43" t="s">
        <v>10</v>
      </c>
      <c r="D12" s="44"/>
      <c r="E12" s="44"/>
      <c r="F12" s="59" t="s">
        <v>18</v>
      </c>
      <c r="G12" s="60"/>
      <c r="H12" s="61"/>
      <c r="I12" s="42" t="s">
        <v>19</v>
      </c>
      <c r="J12" s="62">
        <v>0.1</v>
      </c>
      <c r="K12" s="62"/>
      <c r="L12" s="44"/>
      <c r="M12" s="44"/>
      <c r="N12" s="44"/>
      <c r="O12" s="44"/>
      <c r="P12" s="44"/>
      <c r="Q12" s="44"/>
      <c r="R12" s="5"/>
    </row>
    <row r="13" spans="2:18" ht="22.5" customHeight="1" thickBot="1" x14ac:dyDescent="0.3">
      <c r="B13" s="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5"/>
    </row>
    <row r="14" spans="2:18" ht="23.25" customHeight="1" x14ac:dyDescent="0.25">
      <c r="B14" s="4"/>
      <c r="C14" s="52" t="s">
        <v>11</v>
      </c>
      <c r="D14" s="53"/>
      <c r="E14" s="53"/>
      <c r="F14" s="53"/>
      <c r="G14" s="53"/>
      <c r="H14" s="53"/>
      <c r="I14" s="54"/>
      <c r="J14" s="13"/>
      <c r="K14" s="52" t="s">
        <v>12</v>
      </c>
      <c r="L14" s="53"/>
      <c r="M14" s="53"/>
      <c r="N14" s="53"/>
      <c r="O14" s="53"/>
      <c r="P14" s="53"/>
      <c r="Q14" s="54"/>
      <c r="R14" s="5"/>
    </row>
    <row r="15" spans="2:18" ht="26.25" customHeight="1" x14ac:dyDescent="0.25">
      <c r="B15" s="4"/>
      <c r="C15" s="55" t="str">
        <f>IF(C16&lt;H7,"TAXE DE SEJOUR VALIDÉE","APPLIQUER LE TARIF MAXIMUM")</f>
        <v>TAXE DE SEJOUR VALIDÉE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/>
      <c r="R15" s="5"/>
    </row>
    <row r="16" spans="2:18" x14ac:dyDescent="0.25">
      <c r="B16" s="4"/>
      <c r="C16" s="14">
        <f>($L$6/$L$7/$Q$6)*$H$6</f>
        <v>1.142857142857143</v>
      </c>
      <c r="D16" s="15" t="s">
        <v>13</v>
      </c>
      <c r="E16" s="6"/>
      <c r="F16" s="16">
        <f>$C$16*$L$7</f>
        <v>8.0000000000000018</v>
      </c>
      <c r="G16" s="17" t="s">
        <v>14</v>
      </c>
      <c r="H16" s="6"/>
      <c r="I16" s="18"/>
      <c r="J16" s="6"/>
      <c r="K16" s="19">
        <f>$C$16*$Q$7</f>
        <v>3.4285714285714288</v>
      </c>
      <c r="L16" s="20" t="s">
        <v>13</v>
      </c>
      <c r="M16" s="21"/>
      <c r="N16" s="22">
        <f>$K$16*$L$7</f>
        <v>24</v>
      </c>
      <c r="O16" s="23" t="s">
        <v>14</v>
      </c>
      <c r="P16" s="21"/>
      <c r="Q16" s="18"/>
      <c r="R16" s="5"/>
    </row>
    <row r="17" spans="1:18" ht="36" customHeight="1" thickBot="1" x14ac:dyDescent="0.3">
      <c r="B17" s="4"/>
      <c r="C17" s="24"/>
      <c r="D17" s="25"/>
      <c r="E17" s="25"/>
      <c r="F17" s="25"/>
      <c r="G17" s="25"/>
      <c r="H17" s="25"/>
      <c r="I17" s="26"/>
      <c r="J17" s="6"/>
      <c r="K17" s="27"/>
      <c r="L17" s="28"/>
      <c r="M17" s="28"/>
      <c r="N17" s="45">
        <f>N16*J12</f>
        <v>2.4000000000000004</v>
      </c>
      <c r="O17" s="46" t="s">
        <v>18</v>
      </c>
      <c r="P17" s="46"/>
      <c r="Q17" s="47"/>
      <c r="R17" s="5"/>
    </row>
    <row r="18" spans="1:18" ht="44.25" customHeight="1" thickBot="1" x14ac:dyDescent="0.3">
      <c r="B18" s="4"/>
      <c r="C18" s="29"/>
      <c r="D18" s="15"/>
      <c r="E18" s="6"/>
      <c r="F18" s="22"/>
      <c r="G18" s="23"/>
      <c r="H18" s="6"/>
      <c r="I18" s="6"/>
      <c r="J18" s="6"/>
      <c r="K18" s="22"/>
      <c r="L18" s="15"/>
      <c r="M18" s="21"/>
      <c r="N18" s="22"/>
      <c r="O18" s="63"/>
      <c r="P18" s="63"/>
      <c r="Q18" s="64"/>
      <c r="R18" s="5"/>
    </row>
    <row r="19" spans="1:18" ht="23.25" customHeight="1" x14ac:dyDescent="0.25">
      <c r="B19" s="4"/>
      <c r="C19" s="52" t="s">
        <v>11</v>
      </c>
      <c r="D19" s="53"/>
      <c r="E19" s="53"/>
      <c r="F19" s="53"/>
      <c r="G19" s="53"/>
      <c r="H19" s="53"/>
      <c r="I19" s="54"/>
      <c r="J19" s="13"/>
      <c r="K19" s="52" t="s">
        <v>12</v>
      </c>
      <c r="L19" s="53"/>
      <c r="M19" s="53"/>
      <c r="N19" s="53"/>
      <c r="O19" s="53"/>
      <c r="P19" s="53"/>
      <c r="Q19" s="54"/>
      <c r="R19" s="5"/>
    </row>
    <row r="20" spans="1:18" ht="27" customHeight="1" x14ac:dyDescent="0.25">
      <c r="B20" s="4"/>
      <c r="C20" s="48" t="s">
        <v>15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0"/>
      <c r="R20" s="5"/>
    </row>
    <row r="21" spans="1:18" x14ac:dyDescent="0.25">
      <c r="B21" s="4"/>
      <c r="C21" s="29">
        <f>$H$7</f>
        <v>3.3</v>
      </c>
      <c r="D21" s="15" t="s">
        <v>13</v>
      </c>
      <c r="E21" s="6"/>
      <c r="F21" s="16">
        <f>$C$21*$L$7</f>
        <v>23.099999999999998</v>
      </c>
      <c r="G21" s="17" t="s">
        <v>14</v>
      </c>
      <c r="H21" s="6"/>
      <c r="I21" s="18"/>
      <c r="J21" s="6"/>
      <c r="K21" s="30">
        <f>$C$21*$Q$7</f>
        <v>9.8999999999999986</v>
      </c>
      <c r="L21" s="20" t="s">
        <v>13</v>
      </c>
      <c r="M21" s="21"/>
      <c r="N21" s="22">
        <f>$K$21*L7</f>
        <v>69.299999999999983</v>
      </c>
      <c r="O21" s="23" t="s">
        <v>14</v>
      </c>
      <c r="P21" s="21"/>
      <c r="Q21" s="18"/>
      <c r="R21" s="5"/>
    </row>
    <row r="22" spans="1:18" ht="37.5" customHeight="1" thickBot="1" x14ac:dyDescent="0.3">
      <c r="B22" s="4"/>
      <c r="C22" s="24"/>
      <c r="D22" s="25"/>
      <c r="E22" s="25"/>
      <c r="F22" s="25"/>
      <c r="G22" s="25"/>
      <c r="H22" s="25"/>
      <c r="I22" s="26"/>
      <c r="J22" s="6"/>
      <c r="K22" s="27"/>
      <c r="L22" s="28"/>
      <c r="M22" s="28"/>
      <c r="N22" s="45">
        <f>N21*J12</f>
        <v>6.9299999999999988</v>
      </c>
      <c r="O22" s="46" t="s">
        <v>18</v>
      </c>
      <c r="P22" s="46"/>
      <c r="Q22" s="47"/>
      <c r="R22" s="5"/>
    </row>
    <row r="23" spans="1:18" ht="15.75" thickBot="1" x14ac:dyDescent="0.3">
      <c r="B23" s="31"/>
      <c r="C23" s="32"/>
      <c r="D23" s="32"/>
      <c r="E23" s="32"/>
      <c r="F23" s="32"/>
      <c r="G23" s="32"/>
      <c r="H23" s="32"/>
      <c r="I23" s="32"/>
      <c r="J23" s="32"/>
      <c r="K23" s="33"/>
      <c r="L23" s="33"/>
      <c r="M23" s="33"/>
      <c r="N23" s="33"/>
      <c r="O23" s="32"/>
      <c r="P23" s="33"/>
      <c r="Q23" s="32"/>
      <c r="R23" s="34"/>
    </row>
    <row r="24" spans="1:18" ht="15.75" thickTop="1" x14ac:dyDescent="0.25">
      <c r="C24" s="35"/>
      <c r="D24" s="35"/>
      <c r="E24" s="36"/>
    </row>
    <row r="25" spans="1:18" x14ac:dyDescent="0.25">
      <c r="B25" s="37"/>
      <c r="C25" s="37"/>
      <c r="D25" s="38"/>
      <c r="E25" s="38"/>
      <c r="F25" s="36"/>
    </row>
    <row r="26" spans="1:18" x14ac:dyDescent="0.25">
      <c r="D26" s="39"/>
      <c r="E26" s="39"/>
    </row>
    <row r="27" spans="1:18" ht="15" customHeight="1" x14ac:dyDescent="0.25">
      <c r="D27" s="39"/>
    </row>
    <row r="30" spans="1:18" x14ac:dyDescent="0.25">
      <c r="A30" s="35"/>
    </row>
    <row r="31" spans="1:18" ht="25.5" customHeight="1" x14ac:dyDescent="0.25">
      <c r="A31" s="37"/>
    </row>
  </sheetData>
  <mergeCells count="22">
    <mergeCell ref="C7:D7"/>
    <mergeCell ref="F7:G7"/>
    <mergeCell ref="J7:K7"/>
    <mergeCell ref="N7:P7"/>
    <mergeCell ref="C3:Q3"/>
    <mergeCell ref="C6:D6"/>
    <mergeCell ref="F6:G6"/>
    <mergeCell ref="J6:K6"/>
    <mergeCell ref="N6:P6"/>
    <mergeCell ref="O22:Q22"/>
    <mergeCell ref="C20:Q20"/>
    <mergeCell ref="F8:G8"/>
    <mergeCell ref="C14:I14"/>
    <mergeCell ref="K14:Q14"/>
    <mergeCell ref="C15:Q15"/>
    <mergeCell ref="C19:I19"/>
    <mergeCell ref="K19:Q19"/>
    <mergeCell ref="F9:Q11"/>
    <mergeCell ref="F12:H12"/>
    <mergeCell ref="J12:K12"/>
    <mergeCell ref="O18:Q18"/>
    <mergeCell ref="O17:Q17"/>
  </mergeCells>
  <dataValidations count="1">
    <dataValidation type="list" showInputMessage="1" showErrorMessage="1" errorTitle="Taxe additionnelle département " error="Vous devez renseigner l'un des deux choix du menu déroulant !_x000a__x000a_" promptTitle="Taxe départementale" prompt="Les départements peuvent instituer une taxe additionnelle de 10% à la taxe de séjour." sqref="I12" xr:uid="{DE45739E-CC52-4BC7-B711-333DAE4613BA}">
      <formula1>$D$26:$D$27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 TS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Julienne Bouchard</dc:creator>
  <cp:lastModifiedBy>dgs</cp:lastModifiedBy>
  <dcterms:created xsi:type="dcterms:W3CDTF">2023-10-05T12:56:43Z</dcterms:created>
  <dcterms:modified xsi:type="dcterms:W3CDTF">2024-10-10T07:24:23Z</dcterms:modified>
</cp:coreProperties>
</file>